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lduckwo\Downloads\"/>
    </mc:Choice>
  </mc:AlternateContent>
  <bookViews>
    <workbookView xWindow="0" yWindow="0" windowWidth="18000" windowHeight="24600" activeTab="1"/>
  </bookViews>
  <sheets>
    <sheet name="CG005" sheetId="1" r:id="rId1"/>
    <sheet name="BUDREV" sheetId="2" r:id="rId2"/>
    <sheet name="Sheet1" sheetId="3" r:id="rId3"/>
  </sheets>
  <definedNames>
    <definedName name="_0">BUDREV!$A$2</definedName>
    <definedName name="_Fill" hidden="1">BUDREV!#REF!</definedName>
    <definedName name="_Regression_Int" localSheetId="1" hidden="1">1</definedName>
    <definedName name="_xlnm.Print_Area" localSheetId="1">BUDREV!$A$1:$I$47</definedName>
    <definedName name="Print_Area_MI" localSheetId="1">BUDREV!$B$5:$I$45</definedName>
  </definedNames>
  <calcPr calcId="162913"/>
</workbook>
</file>

<file path=xl/calcChain.xml><?xml version="1.0" encoding="utf-8"?>
<calcChain xmlns="http://schemas.openxmlformats.org/spreadsheetml/2006/main">
  <c r="C9" i="1" l="1"/>
  <c r="H11" i="1"/>
  <c r="H42" i="1"/>
  <c r="F42" i="1"/>
  <c r="A42" i="1"/>
  <c r="H41" i="1"/>
  <c r="F41" i="1"/>
  <c r="A41" i="1"/>
  <c r="H37" i="1"/>
  <c r="F37" i="1"/>
  <c r="A37" i="1"/>
  <c r="H36" i="1"/>
  <c r="F36" i="1"/>
  <c r="A36" i="1"/>
  <c r="H35" i="1"/>
  <c r="F35" i="1"/>
  <c r="A35" i="1"/>
  <c r="H34" i="1"/>
  <c r="F34" i="1"/>
  <c r="A34" i="1"/>
  <c r="E25" i="2"/>
  <c r="E27" i="2" s="1"/>
  <c r="H26" i="1"/>
  <c r="E28" i="2"/>
  <c r="E31" i="2"/>
  <c r="E38" i="2" s="1"/>
  <c r="E26" i="2"/>
  <c r="H43" i="1" s="1"/>
  <c r="H23" i="2"/>
  <c r="H13" i="2"/>
  <c r="C11" i="1"/>
  <c r="A43" i="1"/>
  <c r="F40" i="1"/>
  <c r="F39" i="1"/>
  <c r="F38" i="1"/>
  <c r="F33" i="1"/>
  <c r="F32" i="1"/>
  <c r="F31" i="1"/>
  <c r="F30" i="1"/>
  <c r="F29" i="1"/>
  <c r="F28" i="1"/>
  <c r="F27" i="1"/>
  <c r="F26" i="1"/>
  <c r="F25" i="1"/>
  <c r="H40" i="1"/>
  <c r="H39" i="1"/>
  <c r="H38" i="1"/>
  <c r="H33" i="1"/>
  <c r="H32" i="1"/>
  <c r="H31" i="1"/>
  <c r="H30" i="1"/>
  <c r="H29" i="1"/>
  <c r="H28" i="1"/>
  <c r="H27" i="1"/>
  <c r="H25" i="1"/>
  <c r="A40" i="1"/>
  <c r="A39" i="1"/>
  <c r="A38" i="1"/>
  <c r="A33" i="1"/>
  <c r="A32" i="1"/>
  <c r="A31" i="1"/>
  <c r="A30" i="1"/>
  <c r="A29" i="1"/>
  <c r="A28" i="1"/>
  <c r="A27" i="1"/>
  <c r="A26" i="1"/>
  <c r="A25" i="1"/>
  <c r="E32" i="2"/>
  <c r="E33" i="2"/>
  <c r="F43" i="1" l="1"/>
  <c r="E29" i="2"/>
  <c r="E30" i="2" s="1"/>
  <c r="E36" i="2"/>
  <c r="E40" i="2" s="1"/>
  <c r="E43" i="2" s="1"/>
</calcChain>
</file>

<file path=xl/sharedStrings.xml><?xml version="1.0" encoding="utf-8"?>
<sst xmlns="http://schemas.openxmlformats.org/spreadsheetml/2006/main" count="94" uniqueCount="85">
  <si>
    <t>CG-005</t>
  </si>
  <si>
    <t>NORTH CAROLINA STATE UNIVERSITY</t>
  </si>
  <si>
    <t>OFFICE OF CONTRACTS AND GRANTS</t>
  </si>
  <si>
    <t>PRIOR APPROVAL REQUEST</t>
  </si>
  <si>
    <t xml:space="preserve">   This request is to be completed and submitted to the Office of Contracts and Grants for all actions</t>
  </si>
  <si>
    <t>requiring prior approval.</t>
  </si>
  <si>
    <t>Principal Investigator:</t>
  </si>
  <si>
    <t>Funding Agency:</t>
  </si>
  <si>
    <t xml:space="preserve">    Account No.:</t>
  </si>
  <si>
    <t>Approval is requested for action(s) involving:</t>
  </si>
  <si>
    <t xml:space="preserve"> Domestic Travel</t>
  </si>
  <si>
    <t xml:space="preserve"> Foreign Travel</t>
  </si>
  <si>
    <t xml:space="preserve"> Pre-award Cost</t>
  </si>
  <si>
    <t xml:space="preserve"> Equipment Acquisition</t>
  </si>
  <si>
    <t xml:space="preserve"> Subcontracting</t>
  </si>
  <si>
    <t xml:space="preserve"> Rebudgeting</t>
  </si>
  <si>
    <t>If the request requires rebudgeting, indicate the budget categories and amounts that will be affected.</t>
  </si>
  <si>
    <t>Object</t>
  </si>
  <si>
    <t>Category</t>
  </si>
  <si>
    <t xml:space="preserve">  Code  </t>
  </si>
  <si>
    <t xml:space="preserve">+ or - </t>
  </si>
  <si>
    <t>Amount</t>
  </si>
  <si>
    <t>Explanation/Justification for requested action:</t>
  </si>
  <si>
    <t>Certification:</t>
  </si>
  <si>
    <t>This is to certify that this request is consistent with the scope and objectives of the project; complies with</t>
  </si>
  <si>
    <t>grant terms and conditions; and represents effective utilization of resources.</t>
  </si>
  <si>
    <t>__________</t>
  </si>
  <si>
    <t>Principal Investigator</t>
  </si>
  <si>
    <t>Date</t>
  </si>
  <si>
    <t>College Dean/Designee</t>
  </si>
  <si>
    <t>Department Head</t>
  </si>
  <si>
    <t>Office of Contracts &amp; Grants</t>
  </si>
  <si>
    <t>Account #:</t>
  </si>
  <si>
    <t>- MTDC</t>
  </si>
  <si>
    <t xml:space="preserve">  COST</t>
  </si>
  <si>
    <t>$</t>
  </si>
  <si>
    <t>Non-Indirect Cost Bearing:</t>
  </si>
  <si>
    <t>- NON-MTDC</t>
  </si>
  <si>
    <t>- COST</t>
  </si>
  <si>
    <t xml:space="preserve">   Other Charges</t>
  </si>
  <si>
    <t xml:space="preserve">   Total Direct Costs</t>
  </si>
  <si>
    <t>Amount Out of Balance</t>
  </si>
  <si>
    <t>1. Net Change MTDC Items Per Request</t>
  </si>
  <si>
    <t>2. Change in IC Required by (1)</t>
  </si>
  <si>
    <t xml:space="preserve">   Subtotal - must agree with (3)</t>
  </si>
  <si>
    <t>3. Net Change Non-MTDC Items Per Request</t>
  </si>
  <si>
    <t>4. Change in IC Required by (3)</t>
  </si>
  <si>
    <t xml:space="preserve">  Subtotal - must agree with (1)</t>
  </si>
  <si>
    <t>Analysis of Request:</t>
  </si>
  <si>
    <t xml:space="preserve">  (a). Change In Non-MTDC Required</t>
  </si>
  <si>
    <t xml:space="preserve">       to Fund Request</t>
  </si>
  <si>
    <t xml:space="preserve">  (b). Less Net Change in Non-MTDC</t>
  </si>
  <si>
    <t xml:space="preserve">       Per Request</t>
  </si>
  <si>
    <t xml:space="preserve">  (c.) Difference: Must Be -0- To</t>
  </si>
  <si>
    <t xml:space="preserve">       Process Request</t>
  </si>
  <si>
    <t>IF (c.) IS POSITIVE or (NEGATIVE)</t>
  </si>
  <si>
    <t xml:space="preserve">   - Additonal Reduction/(Addition) to</t>
  </si>
  <si>
    <t xml:space="preserve">     MTDC Cost Items Required to</t>
  </si>
  <si>
    <t xml:space="preserve">     Balance Request</t>
  </si>
  <si>
    <t>MTDC = Modified Total Direct Cost</t>
  </si>
  <si>
    <t>Subcontracts (&lt;$25,000)</t>
  </si>
  <si>
    <t>Proj End Date:</t>
  </si>
  <si>
    <t>Enter data in this cell .</t>
  </si>
  <si>
    <t>Prior Approval Budget Revisions - Enter Project's IC Rate</t>
  </si>
  <si>
    <t xml:space="preserve"> No-Cost Extension  ( ___ Request )</t>
  </si>
  <si>
    <t xml:space="preserve"> Other :</t>
  </si>
  <si>
    <t>x</t>
  </si>
  <si>
    <t>51112 GRA Salary</t>
  </si>
  <si>
    <t>51119 Post Doc</t>
  </si>
  <si>
    <t>51118 Release Time</t>
  </si>
  <si>
    <t>51116 Summer Salary</t>
  </si>
  <si>
    <t>51410 Temp Non Student</t>
  </si>
  <si>
    <t>51450 Temp Student</t>
  </si>
  <si>
    <t>51899 Fringe Benefits</t>
  </si>
  <si>
    <t>52999 Supplies &amp; Materials</t>
  </si>
  <si>
    <t>51990 Contracted Services</t>
  </si>
  <si>
    <t>53120 Domestic Travel</t>
  </si>
  <si>
    <t>53130 Foreign Travel</t>
  </si>
  <si>
    <t>53999 Current Services</t>
  </si>
  <si>
    <t>54999 Fixed Charges</t>
  </si>
  <si>
    <t>56575 Student Aid</t>
  </si>
  <si>
    <t>55999 Equipment</t>
  </si>
  <si>
    <t>56980 Subcontracts (&gt;$25,000)</t>
  </si>
  <si>
    <t>58960 Indirect Costs (IC)</t>
  </si>
  <si>
    <t>BUDGET End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</si>
</sst>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General_)"/>
    <numFmt numFmtId="165" formatCode="_(* #,##0_);_(* \(#,##0\);_(* &quot;-&quot;??_);_(@_)"/>
    <numFmt numFmtId="166" formatCode="mm/dd/yy"/>
  </numFmts>
  <fonts count="17" x14ac:knownFonts="1">
    <font>
      <sz val="10"/>
      <name val="Courier"/>
    </font>
    <font>
      <sz val="10"/>
      <name val="Arial"/>
      <family val="2"/>
    </font>
    <font>
      <sz val="10"/>
      <name val="MS Sans Serif"/>
      <family val="2"/>
    </font>
    <font>
      <sz val="12"/>
      <name val="MS Sans Serif"/>
      <family val="2"/>
    </font>
    <font>
      <sz val="10"/>
      <name val="MS Serif"/>
      <family val="1"/>
    </font>
    <font>
      <u/>
      <sz val="10"/>
      <name val="MS Sans Serif"/>
      <family val="2"/>
    </font>
    <font>
      <sz val="8.5"/>
      <name val="MS Sans Serif"/>
      <family val="2"/>
    </font>
    <font>
      <b/>
      <sz val="12"/>
      <name val="MS Sans Serif"/>
      <family val="2"/>
    </font>
    <font>
      <i/>
      <sz val="10"/>
      <name val="MS Sans Serif"/>
      <family val="2"/>
    </font>
    <font>
      <i/>
      <sz val="10"/>
      <name val="Courier"/>
      <family val="3"/>
    </font>
    <font>
      <b/>
      <sz val="8.5"/>
      <name val="MS Sans Serif"/>
      <family val="2"/>
    </font>
    <font>
      <b/>
      <i/>
      <sz val="10"/>
      <name val="MS Sans Serif"/>
      <family val="2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sz val="7"/>
      <name val="Cambria"/>
      <family val="1"/>
      <scheme val="major"/>
    </font>
    <font>
      <sz val="10"/>
      <color rgb="FFFF0000"/>
      <name val="Cambria"/>
      <family val="1"/>
      <scheme val="major"/>
    </font>
    <font>
      <b/>
      <sz val="10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164" fontId="0" fillId="0" borderId="0"/>
    <xf numFmtId="43" fontId="1" fillId="0" borderId="0" applyFont="0" applyFill="0" applyBorder="0" applyAlignment="0" applyProtection="0"/>
  </cellStyleXfs>
  <cellXfs count="66">
    <xf numFmtId="164" fontId="0" fillId="0" borderId="0" xfId="0"/>
    <xf numFmtId="164" fontId="2" fillId="0" borderId="0" xfId="0" applyFont="1"/>
    <xf numFmtId="164" fontId="4" fillId="0" borderId="0" xfId="0" applyFont="1"/>
    <xf numFmtId="164" fontId="2" fillId="0" borderId="1" xfId="0" applyFont="1" applyBorder="1"/>
    <xf numFmtId="49" fontId="5" fillId="0" borderId="0" xfId="0" applyNumberFormat="1" applyFont="1" applyAlignment="1">
      <alignment horizontal="center"/>
    </xf>
    <xf numFmtId="164" fontId="2" fillId="0" borderId="0" xfId="0" applyFont="1" applyAlignment="1">
      <alignment horizontal="center"/>
    </xf>
    <xf numFmtId="164" fontId="5" fillId="0" borderId="0" xfId="0" applyFont="1" applyAlignment="1">
      <alignment horizontal="center"/>
    </xf>
    <xf numFmtId="164" fontId="5" fillId="0" borderId="0" xfId="0" applyFont="1" applyAlignment="1">
      <alignment horizontal="centerContinuous"/>
    </xf>
    <xf numFmtId="164" fontId="2" fillId="0" borderId="0" xfId="0" applyFont="1" applyBorder="1"/>
    <xf numFmtId="164" fontId="2" fillId="0" borderId="0" xfId="0" applyFont="1" applyAlignment="1">
      <alignment horizontal="left"/>
    </xf>
    <xf numFmtId="164" fontId="6" fillId="0" borderId="0" xfId="0" applyFont="1"/>
    <xf numFmtId="164" fontId="7" fillId="0" borderId="0" xfId="0" applyFont="1" applyAlignment="1">
      <alignment horizontal="centerContinuous"/>
    </xf>
    <xf numFmtId="164" fontId="8" fillId="0" borderId="0" xfId="0" applyFont="1"/>
    <xf numFmtId="164" fontId="9" fillId="0" borderId="0" xfId="0" applyFont="1"/>
    <xf numFmtId="164" fontId="8" fillId="0" borderId="0" xfId="0" applyFont="1" applyAlignment="1">
      <alignment horizontal="right"/>
    </xf>
    <xf numFmtId="164" fontId="10" fillId="0" borderId="0" xfId="0" applyFont="1"/>
    <xf numFmtId="165" fontId="3" fillId="0" borderId="1" xfId="1" applyNumberFormat="1" applyFont="1" applyBorder="1" applyAlignment="1">
      <alignment horizontal="right"/>
    </xf>
    <xf numFmtId="164" fontId="2" fillId="0" borderId="1" xfId="0" applyFont="1" applyBorder="1" applyAlignment="1">
      <alignment horizontal="center"/>
    </xf>
    <xf numFmtId="164" fontId="2" fillId="0" borderId="0" xfId="0" applyFont="1" applyBorder="1" applyAlignment="1">
      <alignment horizontal="center"/>
    </xf>
    <xf numFmtId="164" fontId="3" fillId="0" borderId="1" xfId="0" applyFont="1" applyBorder="1" applyAlignment="1">
      <alignment horizontal="center"/>
    </xf>
    <xf numFmtId="164" fontId="3" fillId="0" borderId="1" xfId="0" applyFont="1" applyBorder="1"/>
    <xf numFmtId="164" fontId="2" fillId="0" borderId="4" xfId="0" applyFont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2" fillId="0" borderId="1" xfId="0" applyFont="1" applyBorder="1" applyAlignment="1">
      <alignment horizontal="left"/>
    </xf>
    <xf numFmtId="164" fontId="11" fillId="0" borderId="0" xfId="0" applyFont="1"/>
    <xf numFmtId="164" fontId="12" fillId="0" borderId="6" xfId="0" applyFont="1" applyBorder="1"/>
    <xf numFmtId="164" fontId="13" fillId="0" borderId="0" xfId="0" applyFont="1" applyBorder="1"/>
    <xf numFmtId="164" fontId="12" fillId="0" borderId="7" xfId="0" applyFont="1" applyBorder="1"/>
    <xf numFmtId="164" fontId="12" fillId="0" borderId="5" xfId="0" applyFont="1" applyBorder="1"/>
    <xf numFmtId="164" fontId="12" fillId="0" borderId="0" xfId="0" applyFont="1"/>
    <xf numFmtId="164" fontId="12" fillId="0" borderId="8" xfId="0" applyFont="1" applyBorder="1" applyAlignment="1" applyProtection="1">
      <alignment horizontal="left"/>
    </xf>
    <xf numFmtId="164" fontId="12" fillId="0" borderId="0" xfId="0" applyFont="1" applyBorder="1"/>
    <xf numFmtId="164" fontId="13" fillId="0" borderId="0" xfId="0" applyFont="1" applyBorder="1" applyAlignment="1">
      <alignment horizontal="right"/>
    </xf>
    <xf numFmtId="164" fontId="13" fillId="2" borderId="12" xfId="0" applyFont="1" applyFill="1" applyBorder="1" applyAlignment="1" applyProtection="1">
      <alignment horizontal="center"/>
      <protection locked="0"/>
    </xf>
    <xf numFmtId="164" fontId="12" fillId="0" borderId="2" xfId="0" applyFont="1" applyBorder="1"/>
    <xf numFmtId="166" fontId="13" fillId="2" borderId="12" xfId="0" applyNumberFormat="1" applyFont="1" applyFill="1" applyBorder="1" applyProtection="1">
      <protection locked="0"/>
    </xf>
    <xf numFmtId="164" fontId="12" fillId="0" borderId="8" xfId="0" applyFont="1" applyBorder="1"/>
    <xf numFmtId="164" fontId="12" fillId="0" borderId="1" xfId="0" applyFont="1" applyBorder="1" applyAlignment="1" applyProtection="1">
      <alignment horizontal="left"/>
    </xf>
    <xf numFmtId="164" fontId="12" fillId="0" borderId="1" xfId="0" applyFont="1" applyBorder="1"/>
    <xf numFmtId="164" fontId="12" fillId="0" borderId="0" xfId="0" applyFont="1" applyBorder="1" applyAlignment="1" applyProtection="1">
      <alignment horizontal="left"/>
    </xf>
    <xf numFmtId="37" fontId="13" fillId="2" borderId="0" xfId="0" applyNumberFormat="1" applyFont="1" applyFill="1" applyBorder="1" applyProtection="1">
      <protection locked="0"/>
    </xf>
    <xf numFmtId="39" fontId="12" fillId="0" borderId="2" xfId="0" applyNumberFormat="1" applyFont="1" applyBorder="1" applyAlignment="1" applyProtection="1">
      <alignment horizontal="left"/>
    </xf>
    <xf numFmtId="39" fontId="12" fillId="0" borderId="0" xfId="0" applyNumberFormat="1" applyFont="1" applyBorder="1" applyProtection="1"/>
    <xf numFmtId="39" fontId="12" fillId="0" borderId="2" xfId="0" applyNumberFormat="1" applyFont="1" applyBorder="1" applyProtection="1"/>
    <xf numFmtId="39" fontId="12" fillId="0" borderId="0" xfId="0" applyNumberFormat="1" applyFont="1" applyProtection="1"/>
    <xf numFmtId="39" fontId="12" fillId="0" borderId="0" xfId="0" applyNumberFormat="1" applyFont="1" applyBorder="1" applyAlignment="1" applyProtection="1">
      <alignment horizontal="left"/>
    </xf>
    <xf numFmtId="37" fontId="13" fillId="2" borderId="1" xfId="0" applyNumberFormat="1" applyFont="1" applyFill="1" applyBorder="1" applyProtection="1">
      <protection locked="0"/>
    </xf>
    <xf numFmtId="39" fontId="12" fillId="0" borderId="3" xfId="0" applyNumberFormat="1" applyFont="1" applyBorder="1" applyAlignment="1" applyProtection="1">
      <alignment horizontal="left"/>
    </xf>
    <xf numFmtId="164" fontId="13" fillId="0" borderId="0" xfId="0" applyFont="1" applyBorder="1" applyAlignment="1" applyProtection="1">
      <alignment horizontal="left"/>
    </xf>
    <xf numFmtId="37" fontId="13" fillId="0" borderId="4" xfId="0" applyNumberFormat="1" applyFont="1" applyBorder="1" applyProtection="1"/>
    <xf numFmtId="39" fontId="12" fillId="0" borderId="4" xfId="0" applyNumberFormat="1" applyFont="1" applyBorder="1" applyProtection="1"/>
    <xf numFmtId="39" fontId="12" fillId="0" borderId="5" xfId="0" applyNumberFormat="1" applyFont="1" applyBorder="1" applyAlignment="1" applyProtection="1">
      <alignment horizontal="left"/>
    </xf>
    <xf numFmtId="37" fontId="12" fillId="0" borderId="0" xfId="0" applyNumberFormat="1" applyFont="1" applyBorder="1" applyProtection="1"/>
    <xf numFmtId="164" fontId="12" fillId="0" borderId="0" xfId="0" applyFont="1" applyBorder="1" applyAlignment="1" applyProtection="1">
      <alignment horizontal="center"/>
    </xf>
    <xf numFmtId="10" fontId="12" fillId="2" borderId="12" xfId="0" applyNumberFormat="1" applyFont="1" applyFill="1" applyBorder="1" applyProtection="1">
      <protection locked="0"/>
    </xf>
    <xf numFmtId="37" fontId="12" fillId="0" borderId="1" xfId="0" applyNumberFormat="1" applyFont="1" applyBorder="1" applyProtection="1"/>
    <xf numFmtId="37" fontId="12" fillId="0" borderId="0" xfId="0" applyNumberFormat="1" applyFont="1" applyBorder="1"/>
    <xf numFmtId="37" fontId="12" fillId="0" borderId="13" xfId="0" applyNumberFormat="1" applyFont="1" applyBorder="1" applyProtection="1"/>
    <xf numFmtId="164" fontId="12" fillId="0" borderId="9" xfId="0" applyFont="1" applyBorder="1"/>
    <xf numFmtId="164" fontId="14" fillId="0" borderId="1" xfId="0" applyFont="1" applyBorder="1"/>
    <xf numFmtId="164" fontId="12" fillId="0" borderId="3" xfId="0" applyFont="1" applyBorder="1"/>
    <xf numFmtId="37" fontId="13" fillId="2" borderId="14" xfId="0" applyNumberFormat="1" applyFont="1" applyFill="1" applyBorder="1" applyProtection="1"/>
    <xf numFmtId="39" fontId="15" fillId="0" borderId="0" xfId="0" applyNumberFormat="1" applyFont="1" applyBorder="1" applyProtection="1"/>
    <xf numFmtId="37" fontId="16" fillId="2" borderId="0" xfId="0" applyNumberFormat="1" applyFont="1" applyFill="1" applyBorder="1" applyProtection="1">
      <protection locked="0"/>
    </xf>
    <xf numFmtId="164" fontId="12" fillId="2" borderId="10" xfId="0" applyFont="1" applyFill="1" applyBorder="1" applyAlignment="1" applyProtection="1">
      <alignment horizontal="center"/>
      <protection locked="0"/>
    </xf>
    <xf numFmtId="164" fontId="12" fillId="2" borderId="11" xfId="0" applyFont="1" applyFill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46</xdr:row>
      <xdr:rowOff>57150</xdr:rowOff>
    </xdr:from>
    <xdr:to>
      <xdr:col>7</xdr:col>
      <xdr:colOff>1276350</xdr:colOff>
      <xdr:row>59</xdr:row>
      <xdr:rowOff>95250</xdr:rowOff>
    </xdr:to>
    <xdr:sp macro="" textlink="">
      <xdr:nvSpPr>
        <xdr:cNvPr id="1025" name="Text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7625" y="7419975"/>
          <a:ext cx="6029325" cy="21431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1"/>
  <sheetViews>
    <sheetView showGridLines="0" zoomScaleNormal="100" workbookViewId="0">
      <selection activeCell="C9" sqref="C9"/>
    </sheetView>
  </sheetViews>
  <sheetFormatPr defaultColWidth="8.75" defaultRowHeight="12" x14ac:dyDescent="0.15"/>
  <cols>
    <col min="8" max="8" width="17.375" customWidth="1"/>
  </cols>
  <sheetData>
    <row r="1" spans="1:8" ht="12.75" x14ac:dyDescent="0.2">
      <c r="A1" s="10" t="s">
        <v>0</v>
      </c>
      <c r="B1" s="1"/>
      <c r="C1" s="1"/>
      <c r="D1" s="1"/>
      <c r="E1" s="1"/>
      <c r="F1" s="1"/>
      <c r="G1" s="1"/>
      <c r="H1" s="1"/>
    </row>
    <row r="2" spans="1:8" ht="15.75" x14ac:dyDescent="0.25">
      <c r="A2" s="11" t="s">
        <v>1</v>
      </c>
      <c r="B2" s="11"/>
      <c r="C2" s="11"/>
      <c r="D2" s="11"/>
      <c r="E2" s="11"/>
      <c r="F2" s="11"/>
      <c r="G2" s="11"/>
      <c r="H2" s="11"/>
    </row>
    <row r="3" spans="1:8" ht="15.75" x14ac:dyDescent="0.25">
      <c r="A3" s="11" t="s">
        <v>2</v>
      </c>
      <c r="B3" s="11"/>
      <c r="C3" s="11"/>
      <c r="D3" s="11"/>
      <c r="E3" s="11"/>
      <c r="F3" s="11"/>
      <c r="G3" s="11"/>
      <c r="H3" s="11"/>
    </row>
    <row r="4" spans="1:8" ht="15.75" x14ac:dyDescent="0.25">
      <c r="A4" s="11" t="s">
        <v>3</v>
      </c>
      <c r="B4" s="11"/>
      <c r="C4" s="11"/>
      <c r="D4" s="11"/>
      <c r="E4" s="11"/>
      <c r="F4" s="11"/>
      <c r="G4" s="11"/>
      <c r="H4" s="11"/>
    </row>
    <row r="5" spans="1:8" ht="12.75" x14ac:dyDescent="0.2">
      <c r="A5" s="1"/>
      <c r="B5" s="1"/>
      <c r="C5" s="1"/>
      <c r="D5" s="1"/>
      <c r="E5" s="1"/>
      <c r="F5" s="1"/>
      <c r="G5" s="1"/>
      <c r="H5" s="1"/>
    </row>
    <row r="6" spans="1:8" ht="12.75" x14ac:dyDescent="0.2">
      <c r="A6" s="1" t="s">
        <v>4</v>
      </c>
      <c r="B6" s="1"/>
      <c r="C6" s="1"/>
      <c r="D6" s="1"/>
      <c r="E6" s="1"/>
      <c r="F6" s="1"/>
      <c r="G6" s="1"/>
      <c r="H6" s="1"/>
    </row>
    <row r="7" spans="1:8" ht="12.75" x14ac:dyDescent="0.2">
      <c r="A7" s="1" t="s">
        <v>5</v>
      </c>
      <c r="B7" s="1"/>
      <c r="C7" s="1"/>
      <c r="D7" s="1"/>
      <c r="E7" s="1"/>
      <c r="F7" s="1"/>
      <c r="G7" s="1"/>
      <c r="H7" s="1"/>
    </row>
    <row r="8" spans="1:8" ht="12.75" x14ac:dyDescent="0.2">
      <c r="A8" s="1"/>
      <c r="B8" s="1"/>
      <c r="C8" s="1"/>
      <c r="D8" s="1"/>
      <c r="E8" s="1"/>
      <c r="F8" s="1"/>
      <c r="G8" s="1"/>
      <c r="H8" s="1"/>
    </row>
    <row r="9" spans="1:8" ht="15.75" x14ac:dyDescent="0.25">
      <c r="A9" s="12" t="s">
        <v>6</v>
      </c>
      <c r="B9" s="1"/>
      <c r="C9" s="20">
        <f>BUDREV!C2</f>
        <v>0</v>
      </c>
      <c r="D9" s="3"/>
      <c r="E9" s="3"/>
      <c r="F9" s="3"/>
      <c r="G9" s="3"/>
      <c r="H9" s="3"/>
    </row>
    <row r="10" spans="1:8" ht="12.75" x14ac:dyDescent="0.2">
      <c r="A10" s="1"/>
      <c r="B10" s="1"/>
      <c r="C10" s="1"/>
      <c r="D10" s="1"/>
      <c r="E10" s="1"/>
      <c r="F10" s="1"/>
      <c r="G10" s="1"/>
      <c r="H10" s="1"/>
    </row>
    <row r="11" spans="1:8" ht="15.75" x14ac:dyDescent="0.25">
      <c r="A11" s="12" t="s">
        <v>7</v>
      </c>
      <c r="B11" s="1"/>
      <c r="C11" s="20">
        <f>+BUDREV!C3</f>
        <v>0</v>
      </c>
      <c r="D11" s="3"/>
      <c r="E11" s="3"/>
      <c r="F11" s="13"/>
      <c r="G11" s="14" t="s">
        <v>8</v>
      </c>
      <c r="H11" s="19">
        <f>BUDREV!H2</f>
        <v>0</v>
      </c>
    </row>
    <row r="12" spans="1:8" ht="12.75" x14ac:dyDescent="0.2">
      <c r="A12" s="1"/>
      <c r="B12" s="1"/>
      <c r="C12" s="1"/>
      <c r="D12" s="1"/>
      <c r="E12" s="1"/>
      <c r="F12" s="1"/>
      <c r="G12" s="1"/>
      <c r="H12" s="1"/>
    </row>
    <row r="13" spans="1:8" ht="12.75" x14ac:dyDescent="0.2">
      <c r="A13" s="12" t="s">
        <v>9</v>
      </c>
      <c r="B13" s="1"/>
      <c r="C13" s="1"/>
      <c r="D13" s="1"/>
      <c r="E13" s="1"/>
      <c r="F13" s="1"/>
      <c r="G13" s="1"/>
      <c r="H13" s="1"/>
    </row>
    <row r="14" spans="1:8" ht="12.75" x14ac:dyDescent="0.2">
      <c r="A14" s="1"/>
      <c r="B14" s="1"/>
      <c r="C14" s="1"/>
      <c r="D14" s="1"/>
      <c r="E14" s="1"/>
      <c r="F14" s="1"/>
      <c r="G14" s="1"/>
      <c r="H14" s="1"/>
    </row>
    <row r="15" spans="1:8" ht="12.75" x14ac:dyDescent="0.2">
      <c r="A15" s="1"/>
      <c r="B15" s="17"/>
      <c r="C15" s="1" t="s">
        <v>10</v>
      </c>
      <c r="D15" s="1"/>
      <c r="E15" s="1"/>
      <c r="F15" s="17"/>
      <c r="G15" s="1" t="s">
        <v>64</v>
      </c>
      <c r="H15" s="1"/>
    </row>
    <row r="16" spans="1:8" ht="12.75" x14ac:dyDescent="0.2">
      <c r="A16" s="1"/>
      <c r="B16" s="21"/>
      <c r="C16" s="1" t="s">
        <v>11</v>
      </c>
      <c r="D16" s="1"/>
      <c r="E16" s="1"/>
      <c r="F16" s="21"/>
      <c r="G16" s="1" t="s">
        <v>12</v>
      </c>
      <c r="H16" s="1"/>
    </row>
    <row r="17" spans="1:8" ht="12.75" x14ac:dyDescent="0.2">
      <c r="A17" s="1"/>
      <c r="B17" s="21"/>
      <c r="C17" s="1" t="s">
        <v>13</v>
      </c>
      <c r="D17" s="1"/>
      <c r="E17" s="1"/>
      <c r="F17" s="21"/>
      <c r="G17" s="1" t="s">
        <v>14</v>
      </c>
      <c r="H17" s="1"/>
    </row>
    <row r="18" spans="1:8" ht="12.75" x14ac:dyDescent="0.2">
      <c r="A18" s="1"/>
      <c r="B18" s="21" t="s">
        <v>66</v>
      </c>
      <c r="C18" s="1" t="s">
        <v>15</v>
      </c>
      <c r="D18" s="1"/>
      <c r="E18" s="1"/>
      <c r="F18" s="21"/>
      <c r="G18" s="1" t="s">
        <v>65</v>
      </c>
      <c r="H18" s="1"/>
    </row>
    <row r="19" spans="1:8" ht="12.75" x14ac:dyDescent="0.2">
      <c r="A19" s="1"/>
      <c r="B19" s="1"/>
      <c r="C19" s="1"/>
      <c r="D19" s="1"/>
      <c r="E19" s="1"/>
      <c r="F19" s="1"/>
      <c r="G19" s="1"/>
      <c r="H19" s="1"/>
    </row>
    <row r="20" spans="1:8" ht="12.75" x14ac:dyDescent="0.2">
      <c r="A20" s="1" t="s">
        <v>16</v>
      </c>
      <c r="B20" s="1"/>
      <c r="C20" s="1"/>
      <c r="D20" s="1"/>
      <c r="E20" s="1"/>
      <c r="F20" s="1"/>
      <c r="G20" s="1"/>
      <c r="H20" s="1"/>
    </row>
    <row r="21" spans="1:8" ht="12.75" x14ac:dyDescent="0.2">
      <c r="A21" s="1"/>
      <c r="B21" s="1"/>
      <c r="C21" s="1"/>
      <c r="D21" s="1"/>
      <c r="E21" s="1"/>
      <c r="F21" s="1"/>
      <c r="G21" s="1"/>
      <c r="H21" s="1"/>
    </row>
    <row r="22" spans="1:8" ht="12.75" x14ac:dyDescent="0.2">
      <c r="A22" s="1"/>
      <c r="B22" s="1"/>
      <c r="C22" s="1"/>
      <c r="D22" s="5" t="s">
        <v>17</v>
      </c>
      <c r="E22" s="1"/>
      <c r="F22" s="1"/>
      <c r="G22" s="1"/>
      <c r="H22" s="1"/>
    </row>
    <row r="23" spans="1:8" ht="12.75" x14ac:dyDescent="0.2">
      <c r="A23" s="7" t="s">
        <v>18</v>
      </c>
      <c r="B23" s="7"/>
      <c r="C23" s="1"/>
      <c r="D23" s="6" t="s">
        <v>19</v>
      </c>
      <c r="E23" s="1"/>
      <c r="F23" s="4" t="s">
        <v>20</v>
      </c>
      <c r="G23" s="1"/>
      <c r="H23" s="6" t="s">
        <v>21</v>
      </c>
    </row>
    <row r="24" spans="1:8" ht="12.75" x14ac:dyDescent="0.2">
      <c r="A24" s="8"/>
      <c r="B24" s="8"/>
      <c r="C24" s="8"/>
      <c r="D24" s="8"/>
      <c r="E24" s="8"/>
      <c r="F24" s="8"/>
      <c r="G24" s="8"/>
      <c r="H24" s="8"/>
    </row>
    <row r="25" spans="1:8" ht="15.75" x14ac:dyDescent="0.25">
      <c r="A25" s="3" t="str">
        <f>+BUDREV!B6</f>
        <v>51112 GRA Salary</v>
      </c>
      <c r="B25" s="3"/>
      <c r="C25" s="1"/>
      <c r="D25" s="3"/>
      <c r="E25" s="1"/>
      <c r="F25" s="17" t="str">
        <f>IF(BUDREV!E6&gt;0,"+","-")</f>
        <v>-</v>
      </c>
      <c r="G25" s="1"/>
      <c r="H25" s="16">
        <f>IF(BUDREV!E6&gt;0,+BUDREV!E6,+BUDREV!E6*-1)</f>
        <v>0</v>
      </c>
    </row>
    <row r="26" spans="1:8" ht="15.75" x14ac:dyDescent="0.25">
      <c r="A26" s="3" t="str">
        <f>+BUDREV!B7</f>
        <v>51116 Summer Salary</v>
      </c>
      <c r="B26" s="3"/>
      <c r="C26" s="1"/>
      <c r="D26" s="3"/>
      <c r="E26" s="1"/>
      <c r="F26" s="22" t="str">
        <f>IF(BUDREV!E7&gt;0,"+","-")</f>
        <v>-</v>
      </c>
      <c r="G26" s="1"/>
      <c r="H26" s="16">
        <f>IF(BUDREV!E7&gt;0,+BUDREV!E7,+BUDREV!E7*-1)</f>
        <v>0</v>
      </c>
    </row>
    <row r="27" spans="1:8" ht="15.75" x14ac:dyDescent="0.25">
      <c r="A27" s="3" t="str">
        <f>+BUDREV!B8</f>
        <v>51118 Release Time</v>
      </c>
      <c r="B27" s="3"/>
      <c r="C27" s="1"/>
      <c r="D27" s="3"/>
      <c r="E27" s="1"/>
      <c r="F27" s="22" t="str">
        <f>IF(BUDREV!E8&gt;0,"+","-")</f>
        <v>-</v>
      </c>
      <c r="G27" s="1"/>
      <c r="H27" s="16">
        <f>IF(BUDREV!E8&gt;0,+BUDREV!E8,+BUDREV!E8*-1)</f>
        <v>0</v>
      </c>
    </row>
    <row r="28" spans="1:8" ht="15.75" x14ac:dyDescent="0.25">
      <c r="A28" s="3" t="str">
        <f>+BUDREV!B9</f>
        <v>51119 Post Doc</v>
      </c>
      <c r="B28" s="3"/>
      <c r="C28" s="1"/>
      <c r="D28" s="3"/>
      <c r="E28" s="1"/>
      <c r="F28" s="22" t="str">
        <f>IF(BUDREV!E9&gt;0,"+","-")</f>
        <v>-</v>
      </c>
      <c r="G28" s="1"/>
      <c r="H28" s="16">
        <f>IF(BUDREV!E9&gt;0,+BUDREV!E9,+BUDREV!E9*-1)</f>
        <v>0</v>
      </c>
    </row>
    <row r="29" spans="1:8" ht="15.75" x14ac:dyDescent="0.25">
      <c r="A29" s="3" t="str">
        <f>+BUDREV!B10</f>
        <v>51410 Temp Non Student</v>
      </c>
      <c r="B29" s="3"/>
      <c r="C29" s="1"/>
      <c r="D29" s="3"/>
      <c r="E29" s="1"/>
      <c r="F29" s="22" t="str">
        <f>IF(BUDREV!E10&gt;0,"+","-")</f>
        <v>-</v>
      </c>
      <c r="G29" s="1"/>
      <c r="H29" s="16">
        <f>IF(BUDREV!E10&gt;0,+BUDREV!E10,+BUDREV!E10*-1)</f>
        <v>0</v>
      </c>
    </row>
    <row r="30" spans="1:8" ht="15.75" x14ac:dyDescent="0.25">
      <c r="A30" s="3" t="str">
        <f>+BUDREV!B11</f>
        <v>51450 Temp Student</v>
      </c>
      <c r="B30" s="3"/>
      <c r="C30" s="1"/>
      <c r="D30" s="3"/>
      <c r="E30" s="1"/>
      <c r="F30" s="22" t="str">
        <f>IF(BUDREV!E11&gt;0,"+","-")</f>
        <v>-</v>
      </c>
      <c r="G30" s="1"/>
      <c r="H30" s="16">
        <f>IF(BUDREV!E11&gt;0,+BUDREV!E11,+BUDREV!E11*-1)</f>
        <v>0</v>
      </c>
    </row>
    <row r="31" spans="1:8" ht="15.75" x14ac:dyDescent="0.25">
      <c r="A31" s="3" t="str">
        <f>+BUDREV!B12</f>
        <v>51899 Fringe Benefits</v>
      </c>
      <c r="B31" s="3"/>
      <c r="C31" s="1"/>
      <c r="D31" s="3"/>
      <c r="E31" s="1"/>
      <c r="F31" s="22" t="str">
        <f>IF(BUDREV!E12&gt;0,"+","-")</f>
        <v>-</v>
      </c>
      <c r="G31" s="1"/>
      <c r="H31" s="16">
        <f>IF(BUDREV!E12&gt;0,+BUDREV!E12,+BUDREV!E12*-1)</f>
        <v>0</v>
      </c>
    </row>
    <row r="32" spans="1:8" ht="15.75" x14ac:dyDescent="0.25">
      <c r="A32" s="3" t="str">
        <f>+BUDREV!B13</f>
        <v>51990 Contracted Services</v>
      </c>
      <c r="B32" s="3"/>
      <c r="C32" s="1"/>
      <c r="D32" s="3"/>
      <c r="E32" s="1"/>
      <c r="F32" s="22" t="str">
        <f>IF(BUDREV!E13&gt;0,"+","-")</f>
        <v>-</v>
      </c>
      <c r="G32" s="1"/>
      <c r="H32" s="16">
        <f>IF(BUDREV!E13&gt;0,+BUDREV!E13,+BUDREV!E13*-1)</f>
        <v>0</v>
      </c>
    </row>
    <row r="33" spans="1:8" ht="15.75" x14ac:dyDescent="0.25">
      <c r="A33" s="3" t="str">
        <f>+BUDREV!B14</f>
        <v>52999 Supplies &amp; Materials</v>
      </c>
      <c r="B33" s="3"/>
      <c r="C33" s="1"/>
      <c r="D33" s="3"/>
      <c r="E33" s="1"/>
      <c r="F33" s="22" t="str">
        <f>IF(BUDREV!E14&gt;0,"+","-")</f>
        <v>-</v>
      </c>
      <c r="G33" s="1"/>
      <c r="H33" s="16">
        <f>IF(BUDREV!E14&gt;0,+BUDREV!E14,+BUDREV!E14*-1)</f>
        <v>0</v>
      </c>
    </row>
    <row r="34" spans="1:8" ht="15.75" x14ac:dyDescent="0.25">
      <c r="A34" s="3" t="str">
        <f>+BUDREV!B15</f>
        <v>53120 Domestic Travel</v>
      </c>
      <c r="B34" s="3"/>
      <c r="C34" s="1"/>
      <c r="D34" s="3"/>
      <c r="E34" s="1"/>
      <c r="F34" s="22" t="str">
        <f>IF(BUDREV!E15&gt;0,"+","-")</f>
        <v>-</v>
      </c>
      <c r="G34" s="1"/>
      <c r="H34" s="16">
        <f>IF(BUDREV!E15&gt;0,+BUDREV!E15,+BUDREV!E15*-1)</f>
        <v>0</v>
      </c>
    </row>
    <row r="35" spans="1:8" ht="15.75" x14ac:dyDescent="0.25">
      <c r="A35" s="3" t="str">
        <f>+BUDREV!B16</f>
        <v>53130 Foreign Travel</v>
      </c>
      <c r="B35" s="3"/>
      <c r="C35" s="1"/>
      <c r="D35" s="3"/>
      <c r="E35" s="1"/>
      <c r="F35" s="22" t="str">
        <f>IF(BUDREV!E16&gt;0,"+","-")</f>
        <v>-</v>
      </c>
      <c r="G35" s="1"/>
      <c r="H35" s="16">
        <f>IF(BUDREV!E16&gt;0,+BUDREV!E16,+BUDREV!E16*-1)</f>
        <v>0</v>
      </c>
    </row>
    <row r="36" spans="1:8" ht="15.75" x14ac:dyDescent="0.25">
      <c r="A36" s="3" t="str">
        <f>+BUDREV!B17</f>
        <v>53999 Current Services</v>
      </c>
      <c r="B36" s="3"/>
      <c r="C36" s="1"/>
      <c r="D36" s="3"/>
      <c r="E36" s="1"/>
      <c r="F36" s="22" t="str">
        <f>IF(BUDREV!E17&gt;0,"+","-")</f>
        <v>-</v>
      </c>
      <c r="G36" s="1"/>
      <c r="H36" s="16">
        <f>IF(BUDREV!E17&gt;0,+BUDREV!E17,+BUDREV!E17*-1)</f>
        <v>0</v>
      </c>
    </row>
    <row r="37" spans="1:8" ht="15.75" x14ac:dyDescent="0.25">
      <c r="A37" s="3" t="str">
        <f>+BUDREV!B18</f>
        <v>54999 Fixed Charges</v>
      </c>
      <c r="B37" s="3"/>
      <c r="C37" s="1"/>
      <c r="D37" s="3"/>
      <c r="E37" s="1"/>
      <c r="F37" s="22" t="str">
        <f>IF(BUDREV!E18&gt;0,"+","-")</f>
        <v>-</v>
      </c>
      <c r="G37" s="1"/>
      <c r="H37" s="16">
        <f>IF(BUDREV!E18&gt;0,+BUDREV!E18,+BUDREV!E18*-1)</f>
        <v>0</v>
      </c>
    </row>
    <row r="38" spans="1:8" ht="15.75" x14ac:dyDescent="0.25">
      <c r="A38" s="3" t="str">
        <f>+BUDREV!B19</f>
        <v>Subcontracts (&lt;$25,000)</v>
      </c>
      <c r="B38" s="3"/>
      <c r="C38" s="1"/>
      <c r="D38" s="3"/>
      <c r="E38" s="1"/>
      <c r="F38" s="22" t="str">
        <f>IF(BUDREV!E19&gt;0,"+","-")</f>
        <v>-</v>
      </c>
      <c r="G38" s="1"/>
      <c r="H38" s="16">
        <f>IF(BUDREV!E19&gt;0,+BUDREV!E19,+BUDREV!E19*-1)</f>
        <v>0</v>
      </c>
    </row>
    <row r="39" spans="1:8" ht="15.75" x14ac:dyDescent="0.25">
      <c r="A39" s="3" t="str">
        <f>+BUDREV!B21</f>
        <v>55999 Equipment</v>
      </c>
      <c r="B39" s="3"/>
      <c r="C39" s="1"/>
      <c r="D39" s="3"/>
      <c r="E39" s="1"/>
      <c r="F39" s="22" t="str">
        <f>IF(BUDREV!E21&gt;0,"+","-")</f>
        <v>-</v>
      </c>
      <c r="G39" s="1"/>
      <c r="H39" s="16">
        <f>IF(BUDREV!E21&gt;0,+BUDREV!E21,+BUDREV!E21*-1)</f>
        <v>0</v>
      </c>
    </row>
    <row r="40" spans="1:8" ht="15.75" x14ac:dyDescent="0.25">
      <c r="A40" s="3" t="str">
        <f>+BUDREV!B22</f>
        <v>56575 Student Aid</v>
      </c>
      <c r="B40" s="3"/>
      <c r="C40" s="1"/>
      <c r="D40" s="3"/>
      <c r="E40" s="1"/>
      <c r="F40" s="22" t="str">
        <f>IF(BUDREV!E22&gt;0,"+","-")</f>
        <v>-</v>
      </c>
      <c r="G40" s="1"/>
      <c r="H40" s="16">
        <f>IF(BUDREV!E22&gt;0,+BUDREV!E22,+BUDREV!E22*-1)</f>
        <v>0</v>
      </c>
    </row>
    <row r="41" spans="1:8" ht="15.75" x14ac:dyDescent="0.25">
      <c r="A41" s="3" t="str">
        <f>+BUDREV!B23</f>
        <v>56980 Subcontracts (&gt;$25,000)</v>
      </c>
      <c r="B41" s="3"/>
      <c r="C41" s="1"/>
      <c r="D41" s="3"/>
      <c r="E41" s="1"/>
      <c r="F41" s="22" t="str">
        <f>IF(BUDREV!E23&gt;0,"+","-")</f>
        <v>-</v>
      </c>
      <c r="G41" s="1"/>
      <c r="H41" s="16">
        <f>IF(BUDREV!E23&gt;0,+BUDREV!E23,+BUDREV!E23*-1)</f>
        <v>0</v>
      </c>
    </row>
    <row r="42" spans="1:8" ht="15.75" x14ac:dyDescent="0.25">
      <c r="A42" s="3" t="str">
        <f>+BUDREV!B24</f>
        <v xml:space="preserve">   Other Charges</v>
      </c>
      <c r="B42" s="3"/>
      <c r="C42" s="1"/>
      <c r="D42" s="3"/>
      <c r="E42" s="1"/>
      <c r="F42" s="22" t="str">
        <f>IF(BUDREV!E24&gt;0,"+","-")</f>
        <v>-</v>
      </c>
      <c r="G42" s="1"/>
      <c r="H42" s="16">
        <f>IF(BUDREV!E24&gt;0,+BUDREV!E24,+BUDREV!E24*-1)</f>
        <v>0</v>
      </c>
    </row>
    <row r="43" spans="1:8" ht="15.75" x14ac:dyDescent="0.25">
      <c r="A43" s="23" t="str">
        <f>+BUDREV!B26</f>
        <v>58960 Indirect Costs (IC)</v>
      </c>
      <c r="B43" s="3"/>
      <c r="C43" s="1"/>
      <c r="D43" s="3"/>
      <c r="E43" s="1"/>
      <c r="F43" s="22" t="str">
        <f>IF(BUDREV!E26&gt;0,"+","-")</f>
        <v>-</v>
      </c>
      <c r="G43" s="1"/>
      <c r="H43" s="16">
        <f>IF(BUDREV!E26&gt;0,+BUDREV!E26,+BUDREV!E26*-1)</f>
        <v>0</v>
      </c>
    </row>
    <row r="44" spans="1:8" ht="12.75" x14ac:dyDescent="0.2">
      <c r="A44" s="1"/>
      <c r="B44" s="1"/>
      <c r="C44" s="1"/>
      <c r="D44" s="1"/>
      <c r="E44" s="1"/>
      <c r="F44" s="1"/>
      <c r="G44" s="1"/>
      <c r="H44" s="1"/>
    </row>
    <row r="45" spans="1:8" ht="12.75" x14ac:dyDescent="0.2">
      <c r="A45" s="1"/>
      <c r="B45" s="1"/>
      <c r="C45" s="1"/>
      <c r="D45" s="1"/>
      <c r="E45" s="1"/>
      <c r="F45" s="1"/>
      <c r="G45" s="1"/>
      <c r="H45" s="1"/>
    </row>
    <row r="46" spans="1:8" ht="12.75" x14ac:dyDescent="0.2">
      <c r="A46" s="24" t="s">
        <v>22</v>
      </c>
      <c r="B46" s="1"/>
      <c r="C46" s="1"/>
      <c r="D46" s="1"/>
      <c r="E46" s="1"/>
      <c r="F46" s="1"/>
      <c r="G46" s="1"/>
      <c r="H46" s="1"/>
    </row>
    <row r="47" spans="1:8" ht="12.75" x14ac:dyDescent="0.2">
      <c r="A47" s="1"/>
      <c r="B47" s="1"/>
      <c r="C47" s="1"/>
      <c r="D47" s="1"/>
      <c r="E47" s="1"/>
      <c r="F47" s="1"/>
      <c r="G47" s="1"/>
      <c r="H47" s="1"/>
    </row>
    <row r="48" spans="1:8" ht="12.75" x14ac:dyDescent="0.2">
      <c r="A48" s="1"/>
      <c r="B48" s="1"/>
      <c r="C48" s="1"/>
      <c r="D48" s="1"/>
      <c r="E48" s="1"/>
      <c r="F48" s="1"/>
      <c r="G48" s="1"/>
      <c r="H48" s="1"/>
    </row>
    <row r="49" spans="1:8" ht="12.75" x14ac:dyDescent="0.2">
      <c r="A49" s="1"/>
      <c r="B49" s="1"/>
      <c r="C49" s="1"/>
      <c r="D49" s="1"/>
      <c r="E49" s="1"/>
      <c r="F49" s="1"/>
      <c r="G49" s="1"/>
      <c r="H49" s="1"/>
    </row>
    <row r="50" spans="1:8" ht="12.75" x14ac:dyDescent="0.2">
      <c r="A50" s="1"/>
      <c r="B50" s="1"/>
      <c r="C50" s="1"/>
      <c r="D50" s="1"/>
      <c r="E50" s="1"/>
      <c r="F50" s="1"/>
      <c r="G50" s="1"/>
      <c r="H50" s="1"/>
    </row>
    <row r="51" spans="1:8" ht="12.75" x14ac:dyDescent="0.2">
      <c r="A51" s="1"/>
      <c r="B51" s="1"/>
      <c r="C51" s="1"/>
      <c r="D51" s="1"/>
      <c r="E51" s="1"/>
      <c r="F51" s="1"/>
      <c r="G51" s="1"/>
      <c r="H51" s="1"/>
    </row>
    <row r="52" spans="1:8" ht="12.75" x14ac:dyDescent="0.2">
      <c r="A52" s="1"/>
      <c r="B52" s="1"/>
      <c r="C52" s="1"/>
      <c r="D52" s="1"/>
      <c r="E52" s="1"/>
      <c r="F52" s="1"/>
      <c r="G52" s="1"/>
      <c r="H52" s="1"/>
    </row>
    <row r="53" spans="1:8" ht="12.75" x14ac:dyDescent="0.2">
      <c r="A53" s="1"/>
      <c r="B53" s="1"/>
      <c r="C53" s="1"/>
      <c r="D53" s="1"/>
      <c r="E53" s="1"/>
      <c r="F53" s="1"/>
      <c r="G53" s="1"/>
      <c r="H53" s="1"/>
    </row>
    <row r="54" spans="1:8" ht="12.75" x14ac:dyDescent="0.2">
      <c r="A54" s="1"/>
      <c r="B54" s="1"/>
      <c r="C54" s="1"/>
      <c r="D54" s="1"/>
      <c r="E54" s="1"/>
      <c r="F54" s="1"/>
      <c r="G54" s="1"/>
      <c r="H54" s="1"/>
    </row>
    <row r="55" spans="1:8" ht="12.75" x14ac:dyDescent="0.2">
      <c r="A55" s="1"/>
      <c r="B55" s="1"/>
      <c r="C55" s="1"/>
      <c r="D55" s="1"/>
      <c r="E55" s="1"/>
      <c r="F55" s="1"/>
      <c r="G55" s="1"/>
      <c r="H55" s="1"/>
    </row>
    <row r="56" spans="1:8" ht="12.75" x14ac:dyDescent="0.2">
      <c r="A56" s="1"/>
      <c r="B56" s="1"/>
      <c r="C56" s="1"/>
      <c r="D56" s="1"/>
      <c r="E56" s="1"/>
      <c r="F56" s="1"/>
      <c r="G56" s="1"/>
      <c r="H56" s="1"/>
    </row>
    <row r="57" spans="1:8" ht="12.75" x14ac:dyDescent="0.2">
      <c r="A57" s="1"/>
      <c r="B57" s="1"/>
      <c r="C57" s="1"/>
      <c r="D57" s="1"/>
      <c r="E57" s="1"/>
      <c r="F57" s="1"/>
      <c r="G57" s="1"/>
      <c r="H57" s="1"/>
    </row>
    <row r="58" spans="1:8" ht="12.75" x14ac:dyDescent="0.2">
      <c r="A58" s="1"/>
      <c r="B58" s="1"/>
      <c r="C58" s="1"/>
      <c r="D58" s="1"/>
      <c r="E58" s="1"/>
      <c r="F58" s="1"/>
      <c r="G58" s="1"/>
      <c r="H58" s="1"/>
    </row>
    <row r="59" spans="1:8" ht="12.75" x14ac:dyDescent="0.2">
      <c r="A59" s="1"/>
      <c r="B59" s="1"/>
      <c r="C59" s="1"/>
      <c r="D59" s="1"/>
      <c r="E59" s="1"/>
      <c r="F59" s="1"/>
      <c r="G59" s="1"/>
      <c r="H59" s="1"/>
    </row>
    <row r="60" spans="1:8" ht="12.75" x14ac:dyDescent="0.2">
      <c r="A60" s="1"/>
      <c r="B60" s="1"/>
      <c r="C60" s="1"/>
      <c r="D60" s="1"/>
      <c r="E60" s="1"/>
      <c r="F60" s="1"/>
      <c r="G60" s="1"/>
      <c r="H60" s="1"/>
    </row>
    <row r="61" spans="1:8" ht="12.75" x14ac:dyDescent="0.2">
      <c r="A61" s="12" t="s">
        <v>23</v>
      </c>
      <c r="B61" s="1"/>
      <c r="C61" s="1"/>
      <c r="D61" s="1"/>
      <c r="E61" s="1"/>
      <c r="F61" s="1"/>
      <c r="G61" s="1"/>
      <c r="H61" s="1"/>
    </row>
    <row r="62" spans="1:8" ht="7.5" customHeight="1" x14ac:dyDescent="0.2">
      <c r="B62" s="1"/>
      <c r="C62" s="1"/>
      <c r="D62" s="1"/>
      <c r="E62" s="1"/>
      <c r="F62" s="1"/>
      <c r="G62" s="1"/>
      <c r="H62" s="1"/>
    </row>
    <row r="63" spans="1:8" ht="12.75" x14ac:dyDescent="0.2">
      <c r="A63" s="2" t="s">
        <v>24</v>
      </c>
      <c r="B63" s="1"/>
      <c r="C63" s="1"/>
      <c r="D63" s="1"/>
      <c r="E63" s="1"/>
      <c r="F63" s="1"/>
      <c r="G63" s="1"/>
      <c r="H63" s="1"/>
    </row>
    <row r="64" spans="1:8" ht="12.75" x14ac:dyDescent="0.2">
      <c r="A64" s="1" t="s">
        <v>25</v>
      </c>
      <c r="B64" s="1"/>
      <c r="C64" s="1"/>
      <c r="D64" s="1"/>
      <c r="E64" s="1"/>
      <c r="F64" s="1"/>
      <c r="G64" s="1"/>
      <c r="H64" s="1"/>
    </row>
    <row r="65" spans="1:8" ht="7.5" customHeight="1" x14ac:dyDescent="0.2">
      <c r="B65" s="1"/>
      <c r="C65" s="1"/>
      <c r="D65" s="1"/>
      <c r="E65" s="1"/>
      <c r="F65" s="1"/>
      <c r="G65" s="1"/>
      <c r="H65" s="1"/>
    </row>
    <row r="66" spans="1:8" ht="12.75" x14ac:dyDescent="0.2">
      <c r="A66" s="1"/>
      <c r="B66" s="1"/>
      <c r="C66" s="1"/>
      <c r="D66" s="1"/>
      <c r="E66" s="1"/>
      <c r="F66" s="1"/>
      <c r="G66" s="1"/>
      <c r="H66" s="1"/>
    </row>
    <row r="67" spans="1:8" ht="12.75" x14ac:dyDescent="0.2">
      <c r="A67" s="3"/>
      <c r="B67" s="3"/>
      <c r="C67" s="1"/>
      <c r="D67" s="8" t="s">
        <v>26</v>
      </c>
      <c r="E67" s="1"/>
      <c r="F67" s="3"/>
      <c r="G67" s="3"/>
      <c r="H67" s="18" t="s">
        <v>26</v>
      </c>
    </row>
    <row r="68" spans="1:8" ht="12.75" x14ac:dyDescent="0.2">
      <c r="A68" s="15" t="s">
        <v>27</v>
      </c>
      <c r="B68" s="1"/>
      <c r="C68" s="1"/>
      <c r="D68" s="5" t="s">
        <v>28</v>
      </c>
      <c r="E68" s="1"/>
      <c r="F68" s="15" t="s">
        <v>29</v>
      </c>
      <c r="G68" s="1"/>
      <c r="H68" s="5" t="s">
        <v>28</v>
      </c>
    </row>
    <row r="69" spans="1:8" ht="12.75" x14ac:dyDescent="0.2">
      <c r="A69" s="1"/>
      <c r="B69" s="1"/>
      <c r="C69" s="1"/>
      <c r="D69" s="1"/>
      <c r="E69" s="1"/>
      <c r="F69" s="1"/>
      <c r="G69" s="1"/>
      <c r="H69" s="1"/>
    </row>
    <row r="70" spans="1:8" ht="12.75" x14ac:dyDescent="0.2">
      <c r="A70" s="3"/>
      <c r="B70" s="3"/>
      <c r="C70" s="1"/>
      <c r="D70" s="8" t="s">
        <v>26</v>
      </c>
      <c r="E70" s="1"/>
      <c r="F70" s="3"/>
      <c r="G70" s="3"/>
      <c r="H70" s="18" t="s">
        <v>26</v>
      </c>
    </row>
    <row r="71" spans="1:8" ht="12.75" x14ac:dyDescent="0.2">
      <c r="A71" s="15" t="s">
        <v>30</v>
      </c>
      <c r="B71" s="1"/>
      <c r="C71" s="1"/>
      <c r="D71" s="5" t="s">
        <v>28</v>
      </c>
      <c r="E71" s="9"/>
      <c r="F71" s="10" t="s">
        <v>31</v>
      </c>
      <c r="G71" s="1"/>
      <c r="H71" s="5" t="s">
        <v>28</v>
      </c>
    </row>
  </sheetData>
  <phoneticPr fontId="0" type="noConversion"/>
  <printOptions horizontalCentered="1"/>
  <pageMargins left="0.25" right="0.25" top="0.5" bottom="0.5" header="0.5" footer="0.5"/>
  <pageSetup scale="7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X47"/>
  <sheetViews>
    <sheetView showGridLines="0" tabSelected="1" zoomScaleNormal="100" workbookViewId="0"/>
  </sheetViews>
  <sheetFormatPr defaultColWidth="9.625" defaultRowHeight="12.75" x14ac:dyDescent="0.2"/>
  <cols>
    <col min="1" max="1" width="2.625" style="29" customWidth="1"/>
    <col min="2" max="2" width="25.625" style="29" customWidth="1"/>
    <col min="3" max="3" width="6.625" style="29" customWidth="1"/>
    <col min="4" max="4" width="9.625" style="29" customWidth="1"/>
    <col min="5" max="5" width="13.25" style="29" customWidth="1"/>
    <col min="6" max="6" width="3.5" style="29" customWidth="1"/>
    <col min="7" max="7" width="1.625" style="29" customWidth="1"/>
    <col min="8" max="8" width="12.625" style="29" customWidth="1"/>
    <col min="9" max="9" width="2.25" style="29" customWidth="1"/>
    <col min="10" max="10" width="5.375" style="29" customWidth="1"/>
    <col min="11" max="20" width="12.625" style="29" customWidth="1"/>
    <col min="21" max="22" width="13.625" style="29" customWidth="1"/>
    <col min="23" max="23" width="14.625" style="29" customWidth="1"/>
    <col min="24" max="16384" width="9.625" style="29"/>
  </cols>
  <sheetData>
    <row r="1" spans="1:24" x14ac:dyDescent="0.2">
      <c r="A1" s="25"/>
      <c r="B1" s="26" t="s">
        <v>63</v>
      </c>
      <c r="C1" s="27"/>
      <c r="D1" s="27"/>
      <c r="E1" s="27"/>
      <c r="F1" s="27"/>
      <c r="G1" s="27"/>
      <c r="H1" s="27"/>
      <c r="I1" s="28"/>
    </row>
    <row r="2" spans="1:24" x14ac:dyDescent="0.2">
      <c r="A2" s="30"/>
      <c r="B2" s="29" t="s">
        <v>6</v>
      </c>
      <c r="C2" s="64">
        <v>0</v>
      </c>
      <c r="D2" s="65"/>
      <c r="E2" s="31"/>
      <c r="F2" s="31"/>
      <c r="G2" s="32" t="s">
        <v>32</v>
      </c>
      <c r="H2" s="33">
        <v>0</v>
      </c>
      <c r="I2" s="34"/>
    </row>
    <row r="3" spans="1:24" x14ac:dyDescent="0.2">
      <c r="A3" s="30"/>
      <c r="B3" s="29" t="s">
        <v>7</v>
      </c>
      <c r="C3" s="64">
        <v>0</v>
      </c>
      <c r="D3" s="65"/>
      <c r="E3" s="31"/>
      <c r="F3" s="31"/>
      <c r="G3" s="32" t="s">
        <v>61</v>
      </c>
      <c r="H3" s="35">
        <v>0</v>
      </c>
      <c r="I3" s="34"/>
    </row>
    <row r="4" spans="1:24" x14ac:dyDescent="0.2">
      <c r="A4" s="30"/>
      <c r="B4" s="26"/>
      <c r="C4" s="31"/>
      <c r="D4" s="31"/>
      <c r="E4" s="31"/>
      <c r="F4" s="31"/>
      <c r="G4" s="32" t="s">
        <v>84</v>
      </c>
      <c r="H4" s="35">
        <v>0</v>
      </c>
      <c r="I4" s="34"/>
    </row>
    <row r="5" spans="1:24" x14ac:dyDescent="0.2">
      <c r="A5" s="36"/>
      <c r="B5" s="31"/>
      <c r="C5" s="31"/>
      <c r="D5" s="31"/>
      <c r="E5" s="37"/>
      <c r="F5" s="38"/>
      <c r="G5" s="31"/>
      <c r="H5" s="31"/>
      <c r="I5" s="34"/>
    </row>
    <row r="6" spans="1:24" x14ac:dyDescent="0.2">
      <c r="A6" s="36"/>
      <c r="B6" s="39" t="s">
        <v>67</v>
      </c>
      <c r="C6" s="31"/>
      <c r="D6" s="31"/>
      <c r="E6" s="40">
        <v>0</v>
      </c>
      <c r="F6" s="41"/>
      <c r="G6" s="31"/>
      <c r="H6" s="42"/>
      <c r="I6" s="43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</row>
    <row r="7" spans="1:24" x14ac:dyDescent="0.2">
      <c r="A7" s="36"/>
      <c r="B7" s="39" t="s">
        <v>70</v>
      </c>
      <c r="C7" s="31"/>
      <c r="D7" s="31"/>
      <c r="E7" s="40">
        <v>0</v>
      </c>
      <c r="F7" s="41"/>
      <c r="G7" s="31"/>
      <c r="H7" s="42"/>
      <c r="I7" s="43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</row>
    <row r="8" spans="1:24" x14ac:dyDescent="0.2">
      <c r="A8" s="36"/>
      <c r="B8" s="39" t="s">
        <v>69</v>
      </c>
      <c r="C8" s="31"/>
      <c r="D8" s="31"/>
      <c r="E8" s="40">
        <v>0</v>
      </c>
      <c r="F8" s="41"/>
      <c r="G8" s="31"/>
      <c r="H8" s="42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4" x14ac:dyDescent="0.2">
      <c r="A9" s="36"/>
      <c r="B9" s="39" t="s">
        <v>68</v>
      </c>
      <c r="C9" s="31"/>
      <c r="D9" s="31"/>
      <c r="E9" s="40">
        <v>0</v>
      </c>
      <c r="F9" s="41"/>
      <c r="G9" s="31"/>
      <c r="H9" s="42"/>
      <c r="I9" s="43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4" x14ac:dyDescent="0.2">
      <c r="A10" s="36"/>
      <c r="B10" s="39" t="s">
        <v>71</v>
      </c>
      <c r="C10" s="31"/>
      <c r="D10" s="31"/>
      <c r="E10" s="63">
        <v>0</v>
      </c>
      <c r="F10" s="41"/>
      <c r="G10" s="31"/>
      <c r="H10" s="62"/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</row>
    <row r="11" spans="1:24" x14ac:dyDescent="0.2">
      <c r="A11" s="36"/>
      <c r="B11" s="39" t="s">
        <v>72</v>
      </c>
      <c r="C11" s="31"/>
      <c r="D11" s="31"/>
      <c r="E11" s="40">
        <v>0</v>
      </c>
      <c r="F11" s="41"/>
      <c r="G11" s="31"/>
      <c r="H11" s="45" t="s">
        <v>33</v>
      </c>
      <c r="I11" s="43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4" x14ac:dyDescent="0.2">
      <c r="A12" s="36"/>
      <c r="B12" s="39" t="s">
        <v>73</v>
      </c>
      <c r="C12" s="31"/>
      <c r="D12" s="31"/>
      <c r="E12" s="40">
        <v>0</v>
      </c>
      <c r="F12" s="41"/>
      <c r="G12" s="31"/>
      <c r="H12" s="45" t="s">
        <v>34</v>
      </c>
      <c r="I12" s="43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4" x14ac:dyDescent="0.2">
      <c r="A13" s="36"/>
      <c r="B13" s="39" t="s">
        <v>75</v>
      </c>
      <c r="C13" s="31"/>
      <c r="D13" s="31"/>
      <c r="E13" s="40">
        <v>0</v>
      </c>
      <c r="F13" s="41"/>
      <c r="G13" s="39" t="s">
        <v>35</v>
      </c>
      <c r="H13" s="42">
        <f>SUM(E6:E19)</f>
        <v>0</v>
      </c>
      <c r="I13" s="43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4" x14ac:dyDescent="0.2">
      <c r="A14" s="36"/>
      <c r="B14" s="39" t="s">
        <v>74</v>
      </c>
      <c r="C14" s="31"/>
      <c r="D14" s="31"/>
      <c r="E14" s="40">
        <v>0</v>
      </c>
      <c r="F14" s="41"/>
      <c r="G14" s="31"/>
      <c r="H14" s="42"/>
      <c r="I14" s="43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</row>
    <row r="15" spans="1:24" x14ac:dyDescent="0.2">
      <c r="A15" s="36"/>
      <c r="B15" s="39" t="s">
        <v>76</v>
      </c>
      <c r="C15" s="31"/>
      <c r="D15" s="31"/>
      <c r="E15" s="40">
        <v>0</v>
      </c>
      <c r="F15" s="41"/>
      <c r="G15" s="31"/>
      <c r="H15" s="31"/>
      <c r="I15" s="34"/>
    </row>
    <row r="16" spans="1:24" x14ac:dyDescent="0.2">
      <c r="A16" s="36"/>
      <c r="B16" s="39" t="s">
        <v>77</v>
      </c>
      <c r="C16" s="31"/>
      <c r="D16" s="31"/>
      <c r="E16" s="40">
        <v>0</v>
      </c>
      <c r="F16" s="41"/>
      <c r="G16" s="31"/>
      <c r="H16" s="31"/>
      <c r="I16" s="34"/>
    </row>
    <row r="17" spans="1:24" x14ac:dyDescent="0.2">
      <c r="A17" s="36"/>
      <c r="B17" s="39" t="s">
        <v>78</v>
      </c>
      <c r="C17" s="31"/>
      <c r="D17" s="31"/>
      <c r="E17" s="40">
        <v>0</v>
      </c>
      <c r="F17" s="41"/>
      <c r="G17" s="31"/>
      <c r="H17" s="42"/>
      <c r="I17" s="34"/>
    </row>
    <row r="18" spans="1:24" x14ac:dyDescent="0.2">
      <c r="A18" s="36"/>
      <c r="B18" s="39" t="s">
        <v>79</v>
      </c>
      <c r="C18" s="31"/>
      <c r="D18" s="31"/>
      <c r="E18" s="40">
        <v>0</v>
      </c>
      <c r="F18" s="41"/>
      <c r="G18" s="31"/>
      <c r="H18" s="42"/>
      <c r="I18" s="34"/>
    </row>
    <row r="19" spans="1:24" x14ac:dyDescent="0.2">
      <c r="A19" s="36"/>
      <c r="B19" s="39" t="s">
        <v>60</v>
      </c>
      <c r="C19" s="31"/>
      <c r="D19" s="31"/>
      <c r="E19" s="40">
        <v>0</v>
      </c>
      <c r="F19" s="41"/>
      <c r="G19" s="31"/>
      <c r="H19" s="42"/>
      <c r="I19" s="34"/>
    </row>
    <row r="20" spans="1:24" x14ac:dyDescent="0.2">
      <c r="A20" s="36"/>
      <c r="B20" s="48" t="s">
        <v>36</v>
      </c>
      <c r="C20" s="31"/>
      <c r="D20" s="31"/>
      <c r="E20" s="49"/>
      <c r="F20" s="50"/>
      <c r="G20" s="31"/>
      <c r="H20" s="31"/>
      <c r="I20" s="34"/>
    </row>
    <row r="21" spans="1:24" x14ac:dyDescent="0.2">
      <c r="A21" s="36"/>
      <c r="B21" s="39" t="s">
        <v>81</v>
      </c>
      <c r="C21" s="31"/>
      <c r="D21" s="31"/>
      <c r="E21" s="40">
        <v>0</v>
      </c>
      <c r="F21" s="51"/>
      <c r="G21" s="31"/>
      <c r="H21" s="45" t="s">
        <v>37</v>
      </c>
      <c r="I21" s="43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</row>
    <row r="22" spans="1:24" x14ac:dyDescent="0.2">
      <c r="A22" s="36"/>
      <c r="B22" s="39" t="s">
        <v>80</v>
      </c>
      <c r="C22" s="31"/>
      <c r="D22" s="31"/>
      <c r="E22" s="40">
        <v>0</v>
      </c>
      <c r="F22" s="41"/>
      <c r="G22" s="31"/>
      <c r="H22" s="45" t="s">
        <v>38</v>
      </c>
      <c r="I22" s="3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</row>
    <row r="23" spans="1:24" x14ac:dyDescent="0.2">
      <c r="A23" s="36"/>
      <c r="B23" s="39" t="s">
        <v>82</v>
      </c>
      <c r="C23" s="31"/>
      <c r="D23" s="31"/>
      <c r="E23" s="40">
        <v>0</v>
      </c>
      <c r="F23" s="41"/>
      <c r="G23" s="39" t="s">
        <v>35</v>
      </c>
      <c r="H23" s="42">
        <f>SUM(E21:E24)</f>
        <v>0</v>
      </c>
      <c r="I23" s="34"/>
    </row>
    <row r="24" spans="1:24" x14ac:dyDescent="0.2">
      <c r="A24" s="36"/>
      <c r="B24" s="39" t="s">
        <v>39</v>
      </c>
      <c r="C24" s="31"/>
      <c r="D24" s="31"/>
      <c r="E24" s="46">
        <v>0</v>
      </c>
      <c r="F24" s="47"/>
      <c r="G24" s="31"/>
      <c r="H24" s="42"/>
      <c r="I24" s="43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</row>
    <row r="25" spans="1:24" x14ac:dyDescent="0.2">
      <c r="A25" s="36"/>
      <c r="B25" s="39" t="s">
        <v>40</v>
      </c>
      <c r="C25" s="31"/>
      <c r="D25" s="31"/>
      <c r="E25" s="52">
        <f>SUM(E6:E24)</f>
        <v>0</v>
      </c>
      <c r="F25" s="42"/>
      <c r="G25" s="31"/>
      <c r="H25" s="42"/>
      <c r="I25" s="43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</row>
    <row r="26" spans="1:24" x14ac:dyDescent="0.2">
      <c r="A26" s="36"/>
      <c r="B26" s="53" t="s">
        <v>83</v>
      </c>
      <c r="C26" s="31"/>
      <c r="D26" s="54"/>
      <c r="E26" s="55">
        <f>$D$26*(SUM(E6:E19))</f>
        <v>0</v>
      </c>
      <c r="F26" s="42"/>
      <c r="G26" s="31"/>
      <c r="H26" s="42"/>
      <c r="I26" s="43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</row>
    <row r="27" spans="1:24" x14ac:dyDescent="0.2">
      <c r="A27" s="36"/>
      <c r="B27" s="39" t="s">
        <v>41</v>
      </c>
      <c r="C27" s="31"/>
      <c r="D27" s="31"/>
      <c r="E27" s="55">
        <f>SUM(E25:E26)</f>
        <v>0</v>
      </c>
      <c r="F27" s="31"/>
      <c r="G27" s="31"/>
      <c r="H27" s="31"/>
      <c r="I27" s="43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</row>
    <row r="28" spans="1:24" x14ac:dyDescent="0.2">
      <c r="A28" s="36"/>
      <c r="B28" s="39" t="s">
        <v>42</v>
      </c>
      <c r="C28" s="31"/>
      <c r="D28" s="31"/>
      <c r="E28" s="52">
        <f>--SUM(E6:E19)</f>
        <v>0</v>
      </c>
      <c r="F28" s="31"/>
      <c r="G28" s="31"/>
      <c r="H28" s="31"/>
      <c r="I28" s="34"/>
    </row>
    <row r="29" spans="1:24" x14ac:dyDescent="0.2">
      <c r="A29" s="36"/>
      <c r="B29" s="39" t="s">
        <v>43</v>
      </c>
      <c r="C29" s="31"/>
      <c r="D29" s="31"/>
      <c r="E29" s="52">
        <f>E28*$D$26</f>
        <v>0</v>
      </c>
      <c r="F29" s="31"/>
      <c r="G29" s="31"/>
      <c r="H29" s="31"/>
      <c r="I29" s="34"/>
    </row>
    <row r="30" spans="1:24" x14ac:dyDescent="0.2">
      <c r="A30" s="36"/>
      <c r="B30" s="39" t="s">
        <v>44</v>
      </c>
      <c r="C30" s="31"/>
      <c r="D30" s="31"/>
      <c r="E30" s="55">
        <f>SUM(E28:E29)</f>
        <v>0</v>
      </c>
      <c r="F30" s="31"/>
      <c r="G30" s="31"/>
      <c r="H30" s="31"/>
      <c r="I30" s="34"/>
    </row>
    <row r="31" spans="1:24" x14ac:dyDescent="0.2">
      <c r="A31" s="36"/>
      <c r="B31" s="39" t="s">
        <v>45</v>
      </c>
      <c r="C31" s="31"/>
      <c r="D31" s="31"/>
      <c r="E31" s="52">
        <f>SUM(E21:E24)</f>
        <v>0</v>
      </c>
      <c r="F31" s="31"/>
      <c r="G31" s="31"/>
      <c r="H31" s="31"/>
      <c r="I31" s="34"/>
    </row>
    <row r="32" spans="1:24" x14ac:dyDescent="0.2">
      <c r="A32" s="36"/>
      <c r="B32" s="39" t="s">
        <v>46</v>
      </c>
      <c r="C32" s="31"/>
      <c r="D32" s="31"/>
      <c r="E32" s="52">
        <f>E31/(1+$D$26)-E31</f>
        <v>0</v>
      </c>
      <c r="F32" s="31"/>
      <c r="G32" s="31"/>
      <c r="H32" s="31"/>
      <c r="I32" s="34"/>
    </row>
    <row r="33" spans="1:9" x14ac:dyDescent="0.2">
      <c r="A33" s="36"/>
      <c r="B33" s="39" t="s">
        <v>47</v>
      </c>
      <c r="C33" s="31"/>
      <c r="D33" s="31"/>
      <c r="E33" s="55">
        <f>SUM(E31:E32)</f>
        <v>0</v>
      </c>
      <c r="F33" s="31"/>
      <c r="G33" s="31"/>
      <c r="H33" s="31"/>
      <c r="I33" s="34"/>
    </row>
    <row r="34" spans="1:9" x14ac:dyDescent="0.2">
      <c r="A34" s="36"/>
      <c r="B34" s="48" t="s">
        <v>48</v>
      </c>
      <c r="C34" s="31"/>
      <c r="D34" s="31"/>
      <c r="E34" s="56"/>
      <c r="F34" s="31"/>
      <c r="G34" s="31"/>
      <c r="H34" s="31"/>
      <c r="I34" s="34"/>
    </row>
    <row r="35" spans="1:9" x14ac:dyDescent="0.2">
      <c r="A35" s="36"/>
      <c r="B35" s="39" t="s">
        <v>49</v>
      </c>
      <c r="C35" s="31"/>
      <c r="D35" s="31"/>
      <c r="E35" s="56"/>
      <c r="F35" s="31"/>
      <c r="G35" s="31"/>
      <c r="H35" s="31"/>
      <c r="I35" s="34"/>
    </row>
    <row r="36" spans="1:9" x14ac:dyDescent="0.2">
      <c r="A36" s="36"/>
      <c r="B36" s="39" t="s">
        <v>50</v>
      </c>
      <c r="C36" s="31"/>
      <c r="D36" s="31"/>
      <c r="E36" s="52">
        <f>SUM(E28:E29)</f>
        <v>0</v>
      </c>
      <c r="F36" s="31"/>
      <c r="G36" s="31"/>
      <c r="H36" s="31"/>
      <c r="I36" s="34"/>
    </row>
    <row r="37" spans="1:9" x14ac:dyDescent="0.2">
      <c r="A37" s="36"/>
      <c r="B37" s="39" t="s">
        <v>51</v>
      </c>
      <c r="C37" s="31"/>
      <c r="D37" s="31"/>
      <c r="E37" s="56"/>
      <c r="F37" s="31"/>
      <c r="G37" s="31"/>
      <c r="H37" s="31"/>
      <c r="I37" s="34"/>
    </row>
    <row r="38" spans="1:9" x14ac:dyDescent="0.2">
      <c r="A38" s="36"/>
      <c r="B38" s="39" t="s">
        <v>52</v>
      </c>
      <c r="C38" s="31"/>
      <c r="D38" s="31"/>
      <c r="E38" s="52">
        <f>-E31</f>
        <v>0</v>
      </c>
      <c r="F38" s="31"/>
      <c r="G38" s="31"/>
      <c r="H38" s="31"/>
      <c r="I38" s="34"/>
    </row>
    <row r="39" spans="1:9" x14ac:dyDescent="0.2">
      <c r="A39" s="36"/>
      <c r="B39" s="39" t="s">
        <v>53</v>
      </c>
      <c r="C39" s="31"/>
      <c r="D39" s="31"/>
      <c r="E39" s="52"/>
      <c r="F39" s="31"/>
      <c r="G39" s="31"/>
      <c r="H39" s="31"/>
      <c r="I39" s="34"/>
    </row>
    <row r="40" spans="1:9" x14ac:dyDescent="0.2">
      <c r="A40" s="36"/>
      <c r="B40" s="39" t="s">
        <v>54</v>
      </c>
      <c r="C40" s="31"/>
      <c r="D40" s="31"/>
      <c r="E40" s="52">
        <f>E36-E38</f>
        <v>0</v>
      </c>
      <c r="F40" s="31"/>
      <c r="G40" s="31"/>
      <c r="H40" s="31"/>
      <c r="I40" s="34"/>
    </row>
    <row r="41" spans="1:9" x14ac:dyDescent="0.2">
      <c r="A41" s="36"/>
      <c r="B41" s="48" t="s">
        <v>55</v>
      </c>
      <c r="C41" s="31"/>
      <c r="D41" s="31"/>
      <c r="E41" s="56"/>
      <c r="F41" s="31"/>
      <c r="G41" s="31"/>
      <c r="H41" s="31"/>
      <c r="I41" s="34"/>
    </row>
    <row r="42" spans="1:9" x14ac:dyDescent="0.2">
      <c r="A42" s="36"/>
      <c r="B42" s="39" t="s">
        <v>56</v>
      </c>
      <c r="C42" s="31"/>
      <c r="D42" s="31"/>
      <c r="E42" s="56"/>
      <c r="F42" s="31"/>
      <c r="G42" s="31"/>
      <c r="H42" s="31"/>
      <c r="I42" s="34"/>
    </row>
    <row r="43" spans="1:9" ht="13.5" thickBot="1" x14ac:dyDescent="0.25">
      <c r="A43" s="36"/>
      <c r="B43" s="39" t="s">
        <v>57</v>
      </c>
      <c r="C43" s="31"/>
      <c r="D43" s="31"/>
      <c r="E43" s="57">
        <f>E40/(1+$D$26)</f>
        <v>0</v>
      </c>
      <c r="F43" s="31"/>
      <c r="G43" s="31"/>
      <c r="H43" s="31"/>
      <c r="I43" s="34"/>
    </row>
    <row r="44" spans="1:9" ht="13.5" thickTop="1" x14ac:dyDescent="0.2">
      <c r="A44" s="36"/>
      <c r="B44" s="39" t="s">
        <v>58</v>
      </c>
      <c r="C44" s="31"/>
      <c r="D44" s="31"/>
      <c r="E44" s="31"/>
      <c r="F44" s="31"/>
      <c r="G44" s="31"/>
      <c r="H44" s="31"/>
      <c r="I44" s="34"/>
    </row>
    <row r="45" spans="1:9" x14ac:dyDescent="0.2">
      <c r="A45" s="58"/>
      <c r="B45" s="59" t="s">
        <v>59</v>
      </c>
      <c r="C45" s="38"/>
      <c r="D45" s="38"/>
      <c r="E45" s="38"/>
      <c r="F45" s="38"/>
      <c r="G45" s="38"/>
      <c r="H45" s="38"/>
      <c r="I45" s="60"/>
    </row>
    <row r="46" spans="1:9" ht="13.5" thickBot="1" x14ac:dyDescent="0.25"/>
    <row r="47" spans="1:9" ht="13.5" thickBot="1" x14ac:dyDescent="0.25">
      <c r="A47" s="61"/>
      <c r="B47" s="29" t="s">
        <v>62</v>
      </c>
    </row>
  </sheetData>
  <mergeCells count="2">
    <mergeCell ref="C2:D2"/>
    <mergeCell ref="C3:D3"/>
  </mergeCells>
  <phoneticPr fontId="0" type="noConversion"/>
  <printOptions horizontalCentered="1"/>
  <pageMargins left="0.5" right="0.5" top="0.5" bottom="0.5" header="0.5" footer="0.5"/>
  <pageSetup scale="8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5" defaultRowHeight="12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CG005</vt:lpstr>
      <vt:lpstr>BUDREV</vt:lpstr>
      <vt:lpstr>Sheet1</vt:lpstr>
      <vt:lpstr>_0</vt:lpstr>
      <vt:lpstr>BUDREV!Print_Area</vt:lpstr>
      <vt:lpstr>BUDREV!Print_Area_MI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L Duckworth</dc:creator>
  <cp:lastModifiedBy>Richard L Duckworth</cp:lastModifiedBy>
  <cp:lastPrinted>2018-06-12T15:27:47Z</cp:lastPrinted>
  <dcterms:created xsi:type="dcterms:W3CDTF">1999-06-01T19:07:36Z</dcterms:created>
  <dcterms:modified xsi:type="dcterms:W3CDTF">2019-06-05T15:06:16Z</dcterms:modified>
</cp:coreProperties>
</file>